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3D0EB3D7-CA2D-4C51-972A-FD6D1F143C28}" xr6:coauthVersionLast="47" xr6:coauthVersionMax="47" xr10:uidLastSave="{00000000-0000-0000-0000-000000000000}"/>
  <bookViews>
    <workbookView xWindow="-120" yWindow="-120" windowWidth="29040" windowHeight="15720" xr2:uid="{D145A2FB-BE54-4DC6-A5C9-DC28BF0AE2C4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 s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4" i="1" s="1"/>
  <c r="G75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E21" i="1"/>
  <c r="E12" i="1" s="1"/>
  <c r="D21" i="1"/>
  <c r="D12" i="1" s="1"/>
  <c r="C21" i="1"/>
  <c r="C12" i="1" s="1"/>
  <c r="B21" i="1"/>
  <c r="B12" i="1" s="1"/>
  <c r="B170" i="1" s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C170" i="1" l="1"/>
  <c r="F170" i="1"/>
  <c r="D170" i="1"/>
  <c r="G94" i="1"/>
  <c r="E170" i="1"/>
  <c r="G12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<sst xmlns="http://schemas.openxmlformats.org/spreadsheetml/2006/main" count="170" uniqueCount="89">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</sst>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B4878BF-E615-4498-8407-03BE7138B6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7371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BD7B-79A6-44E6-A39F-394CE354B492}">
  <sheetPr>
    <pageSetUpPr fitToPage="1"/>
  </sheetPr>
  <dimension ref="A2:G171"/>
  <sheetViews>
    <sheetView tabSelected="1" topLeftCell="A16" zoomScale="55" zoomScaleNormal="55" workbookViewId="0">
      <selection activeCell="C25" sqref="C25"/>
    </sheetView>
  </sheetViews>
  <sheetFormatPr baseColWidth="10" defaultColWidth="11.42578125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658006971</v>
      </c>
      <c r="C12" s="22">
        <f>SUM(C13,C21,C31,C41,C51,C61,C65,C74,C78)+1</f>
        <v>108562776</v>
      </c>
      <c r="D12" s="22">
        <f>SUM(D13,D21,D31,D41,D51,D61,D65,D74,D78)</f>
        <v>766569748</v>
      </c>
      <c r="E12" s="22">
        <f>SUM(E13,E21,E31,E41,E51,E61,E65,E74,E78)+1</f>
        <v>766569749</v>
      </c>
      <c r="F12" s="22">
        <f>SUM(F13,F21,F31,F41,F51,F61,F65,F74,F78)+1</f>
        <v>765215339</v>
      </c>
      <c r="G12" s="22">
        <f>SUM(G13,G21,G31,G41,G51,G61,G65,G74,G78)</f>
        <v>0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658006971</v>
      </c>
      <c r="C41" s="24">
        <f t="shared" ref="C41:F41" si="7">SUM(C42:C50)</f>
        <v>96939399</v>
      </c>
      <c r="D41" s="24">
        <f>SUM(D42:D50)+1</f>
        <v>754946372</v>
      </c>
      <c r="E41" s="24">
        <f>SUM(E42:E50)+1</f>
        <v>754946372</v>
      </c>
      <c r="F41" s="24">
        <f t="shared" si="7"/>
        <v>753765498</v>
      </c>
      <c r="G41" s="24">
        <f>SUM(G42:G50)</f>
        <v>0</v>
      </c>
    </row>
    <row r="42" spans="1:7">
      <c r="A42" s="23" t="s">
        <v>43</v>
      </c>
      <c r="B42" s="24">
        <v>379839246</v>
      </c>
      <c r="C42" s="24">
        <v>80767276</v>
      </c>
      <c r="D42" s="24">
        <v>460606523</v>
      </c>
      <c r="E42" s="24">
        <v>460606523</v>
      </c>
      <c r="F42" s="24">
        <v>459425650</v>
      </c>
      <c r="G42" s="24">
        <f>D42-E42</f>
        <v>0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278167724</v>
      </c>
      <c r="C45" s="24">
        <v>16172123</v>
      </c>
      <c r="D45" s="24">
        <v>294339848</v>
      </c>
      <c r="E45" s="24">
        <v>294339848</v>
      </c>
      <c r="F45" s="24">
        <v>294339848</v>
      </c>
      <c r="G45" s="24">
        <f>D45-E45</f>
        <v>0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11623376</v>
      </c>
      <c r="D51" s="24">
        <f>SUM(D52:D60)</f>
        <v>11623376</v>
      </c>
      <c r="E51" s="24">
        <f t="shared" si="9"/>
        <v>11623376</v>
      </c>
      <c r="F51" s="24">
        <f t="shared" si="9"/>
        <v>11449840</v>
      </c>
      <c r="G51" s="24">
        <f t="shared" si="9"/>
        <v>0</v>
      </c>
    </row>
    <row r="52" spans="1:7">
      <c r="A52" s="23" t="s">
        <v>53</v>
      </c>
      <c r="B52" s="24">
        <v>0</v>
      </c>
      <c r="C52" s="24">
        <v>1640507</v>
      </c>
      <c r="D52" s="24">
        <v>1640507</v>
      </c>
      <c r="E52" s="24">
        <v>1640507</v>
      </c>
      <c r="F52" s="24">
        <v>1466971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229820</v>
      </c>
      <c r="D53" s="24">
        <v>229820</v>
      </c>
      <c r="E53" s="24">
        <v>229820</v>
      </c>
      <c r="F53" s="24">
        <v>229820</v>
      </c>
      <c r="G53" s="24">
        <f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9622758</v>
      </c>
      <c r="D55" s="24">
        <v>9622758</v>
      </c>
      <c r="E55" s="24">
        <v>9622758</v>
      </c>
      <c r="F55" s="24">
        <v>9622758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130291</v>
      </c>
      <c r="D57" s="24">
        <v>130291</v>
      </c>
      <c r="E57" s="24">
        <v>130291</v>
      </c>
      <c r="F57" s="24">
        <v>130291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658006971</v>
      </c>
      <c r="C170" s="22">
        <f t="shared" si="34"/>
        <v>108562776</v>
      </c>
      <c r="D170" s="22">
        <f t="shared" si="34"/>
        <v>766569748</v>
      </c>
      <c r="E170" s="22">
        <f t="shared" si="34"/>
        <v>766569749</v>
      </c>
      <c r="F170" s="22">
        <f t="shared" si="34"/>
        <v>765215339</v>
      </c>
      <c r="G170" s="22">
        <f t="shared" si="34"/>
        <v>0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602572AD-E944-4B23-A672-9E60135EB8A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2025-01-23T00:01:54Z</dcterms:created>
  <dcterms:modified xsi:type="dcterms:W3CDTF">2025-01-23T00:02:30Z</dcterms:modified>
</cp:coreProperties>
</file>